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4940" windowHeight="8385"/>
  </bookViews>
  <sheets>
    <sheet name="report-3236460326982455967" sheetId="1" r:id="rId1"/>
  </sheets>
  <calcPr calcId="145621"/>
</workbook>
</file>

<file path=xl/calcChain.xml><?xml version="1.0" encoding="utf-8"?>
<calcChain xmlns="http://schemas.openxmlformats.org/spreadsheetml/2006/main">
  <c r="O23" i="1" l="1"/>
  <c r="N23" i="1"/>
  <c r="K23" i="1"/>
  <c r="J23" i="1"/>
  <c r="I23" i="1"/>
  <c r="H23" i="1"/>
  <c r="F23" i="1"/>
  <c r="E23" i="1"/>
  <c r="D23" i="1"/>
  <c r="C23" i="1"/>
  <c r="G18" i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O18" i="1"/>
  <c r="L18" i="1"/>
  <c r="J18" i="1"/>
  <c r="I18" i="1"/>
  <c r="H18" i="1"/>
  <c r="F18" i="1"/>
  <c r="E18" i="1"/>
  <c r="D18" i="1"/>
  <c r="C18" i="1"/>
  <c r="G10" i="1"/>
  <c r="G11" i="1" s="1"/>
  <c r="G12" i="1" s="1"/>
  <c r="G13" i="1" s="1"/>
  <c r="G14" i="1" s="1"/>
  <c r="G15" i="1" s="1"/>
  <c r="G16" i="1" s="1"/>
  <c r="G17" i="1" s="1"/>
  <c r="G9" i="1"/>
  <c r="G8" i="1"/>
  <c r="G5" i="1"/>
  <c r="G7" i="1" s="1"/>
  <c r="L6" i="1"/>
  <c r="L7" i="1" s="1"/>
  <c r="L8" i="1" s="1"/>
  <c r="L5" i="1"/>
  <c r="O25" i="1"/>
  <c r="N25" i="1"/>
  <c r="K25" i="1"/>
  <c r="J25" i="1"/>
  <c r="I25" i="1"/>
  <c r="H25" i="1"/>
  <c r="F25" i="1"/>
  <c r="E25" i="1"/>
  <c r="D25" i="1"/>
  <c r="C25" i="1"/>
  <c r="O27" i="1"/>
  <c r="N27" i="1"/>
  <c r="K27" i="1"/>
  <c r="J27" i="1"/>
  <c r="I27" i="1"/>
  <c r="H27" i="1"/>
  <c r="F27" i="1"/>
  <c r="E27" i="1"/>
  <c r="D27" i="1"/>
  <c r="C27" i="1"/>
  <c r="O19" i="1"/>
  <c r="N19" i="1"/>
  <c r="K19" i="1"/>
  <c r="J19" i="1"/>
  <c r="I19" i="1"/>
  <c r="H19" i="1"/>
  <c r="F19" i="1"/>
  <c r="E19" i="1"/>
  <c r="D19" i="1"/>
  <c r="C19" i="1"/>
  <c r="O7" i="1"/>
  <c r="N7" i="1"/>
  <c r="K7" i="1"/>
  <c r="J7" i="1"/>
  <c r="I7" i="1"/>
  <c r="H7" i="1"/>
  <c r="F7" i="1"/>
  <c r="E7" i="1"/>
  <c r="D7" i="1"/>
  <c r="C7" i="1"/>
  <c r="O9" i="1"/>
  <c r="N9" i="1"/>
  <c r="K9" i="1"/>
  <c r="J9" i="1"/>
  <c r="I9" i="1"/>
  <c r="H9" i="1"/>
  <c r="F9" i="1"/>
  <c r="E9" i="1"/>
  <c r="D9" i="1"/>
  <c r="C9" i="1"/>
  <c r="O17" i="1"/>
  <c r="N17" i="1"/>
  <c r="K17" i="1"/>
  <c r="J17" i="1"/>
  <c r="I17" i="1"/>
  <c r="H17" i="1"/>
  <c r="F17" i="1"/>
  <c r="E17" i="1"/>
  <c r="D17" i="1"/>
  <c r="C17" i="1"/>
  <c r="O15" i="1"/>
  <c r="N15" i="1"/>
  <c r="K15" i="1"/>
  <c r="J15" i="1"/>
  <c r="I15" i="1"/>
  <c r="H15" i="1"/>
  <c r="F15" i="1"/>
  <c r="E15" i="1"/>
  <c r="D15" i="1"/>
  <c r="C15" i="1"/>
  <c r="O14" i="1"/>
  <c r="N14" i="1"/>
  <c r="K14" i="1"/>
  <c r="J14" i="1"/>
  <c r="I14" i="1"/>
  <c r="H14" i="1"/>
  <c r="F14" i="1"/>
  <c r="E14" i="1"/>
  <c r="D14" i="1"/>
  <c r="C14" i="1"/>
  <c r="O29" i="1"/>
  <c r="N29" i="1"/>
  <c r="K29" i="1"/>
  <c r="J29" i="1"/>
  <c r="I29" i="1"/>
  <c r="H29" i="1"/>
  <c r="F29" i="1"/>
  <c r="E29" i="1"/>
  <c r="D29" i="1"/>
  <c r="C29" i="1"/>
  <c r="L9" i="1" l="1"/>
  <c r="L10" i="1" s="1"/>
  <c r="L11" i="1" s="1"/>
  <c r="M8" i="1"/>
  <c r="M10" i="1"/>
  <c r="M9" i="1"/>
  <c r="M7" i="1"/>
  <c r="P7" i="1" s="1"/>
  <c r="M6" i="1"/>
  <c r="M18" i="1" s="1"/>
  <c r="M5" i="1"/>
  <c r="O26" i="1"/>
  <c r="N26" i="1"/>
  <c r="K26" i="1"/>
  <c r="J26" i="1"/>
  <c r="I26" i="1"/>
  <c r="H26" i="1"/>
  <c r="F26" i="1"/>
  <c r="E26" i="1"/>
  <c r="D26" i="1"/>
  <c r="C26" i="1"/>
  <c r="M4" i="1"/>
  <c r="P11" i="1" l="1"/>
  <c r="P27" i="1" s="1"/>
  <c r="L12" i="1"/>
  <c r="M11" i="1"/>
  <c r="M27" i="1" s="1"/>
  <c r="P10" i="1"/>
  <c r="P5" i="1"/>
  <c r="P8" i="1"/>
  <c r="P6" i="1"/>
  <c r="P9" i="1"/>
  <c r="L13" i="1" l="1"/>
  <c r="M12" i="1"/>
  <c r="P12" i="1" s="1"/>
  <c r="L14" i="1" l="1"/>
  <c r="M13" i="1"/>
  <c r="P13" i="1" s="1"/>
  <c r="L15" i="1" l="1"/>
  <c r="M14" i="1"/>
  <c r="P14" i="1" s="1"/>
  <c r="L16" i="1" l="1"/>
  <c r="M15" i="1"/>
  <c r="P15" i="1" s="1"/>
  <c r="L17" i="1" l="1"/>
  <c r="M16" i="1"/>
  <c r="P16" i="1" s="1"/>
  <c r="M17" i="1" l="1"/>
  <c r="P17" i="1" s="1"/>
  <c r="L19" i="1" l="1"/>
  <c r="P18" i="1"/>
  <c r="L20" i="1" l="1"/>
  <c r="M19" i="1"/>
  <c r="P19" i="1" s="1"/>
  <c r="L21" i="1" l="1"/>
  <c r="M20" i="1"/>
  <c r="P20" i="1" s="1"/>
  <c r="L22" i="1" l="1"/>
  <c r="M21" i="1"/>
  <c r="P21" i="1" s="1"/>
  <c r="L23" i="1" l="1"/>
  <c r="M22" i="1"/>
  <c r="P22" i="1" s="1"/>
  <c r="L24" i="1" l="1"/>
  <c r="M23" i="1"/>
  <c r="P23" i="1" s="1"/>
  <c r="L25" i="1" l="1"/>
  <c r="L26" i="1" s="1"/>
  <c r="M24" i="1"/>
  <c r="L27" i="1" l="1"/>
  <c r="L28" i="1" s="1"/>
  <c r="M26" i="1"/>
  <c r="P26" i="1" s="1"/>
  <c r="P24" i="1"/>
  <c r="P25" i="1" s="1"/>
  <c r="M25" i="1"/>
  <c r="L29" i="1" l="1"/>
  <c r="M28" i="1"/>
  <c r="P28" i="1" s="1"/>
  <c r="L30" i="1" l="1"/>
  <c r="M30" i="1" s="1"/>
  <c r="P30" i="1" s="1"/>
  <c r="M29" i="1"/>
  <c r="P29" i="1" s="1"/>
</calcChain>
</file>

<file path=xl/sharedStrings.xml><?xml version="1.0" encoding="utf-8"?>
<sst xmlns="http://schemas.openxmlformats.org/spreadsheetml/2006/main" count="44" uniqueCount="43">
  <si>
    <t>Section:6(A) AP Computer Science</t>
  </si>
  <si>
    <t>Student Name</t>
  </si>
  <si>
    <t>Ahmed, Hamza</t>
  </si>
  <si>
    <t>Azmi, Abbas</t>
  </si>
  <si>
    <t>Bafna, Vaibhav</t>
  </si>
  <si>
    <t>Beaudoin, Kathleen</t>
  </si>
  <si>
    <t>Berkman, Selen</t>
  </si>
  <si>
    <t>Boen, Nathaniel</t>
  </si>
  <si>
    <t>Brebion, Rohan</t>
  </si>
  <si>
    <t>Celis, Camilo</t>
  </si>
  <si>
    <t>Chen, Ellen</t>
  </si>
  <si>
    <t>Chen, Emily</t>
  </si>
  <si>
    <t>Garg, Sahil</t>
  </si>
  <si>
    <t>Gomez, Sergio</t>
  </si>
  <si>
    <t>Hardison, Anna</t>
  </si>
  <si>
    <t>Harish, Pranav</t>
  </si>
  <si>
    <t>Jain, Chirag</t>
  </si>
  <si>
    <t>Meier, Nicholas</t>
  </si>
  <si>
    <t>Meng, Lillian</t>
  </si>
  <si>
    <t>Moffett, Emily</t>
  </si>
  <si>
    <t>Nguyen, Vinh</t>
  </si>
  <si>
    <t>Parrott, Taylor</t>
  </si>
  <si>
    <t>Patel, Manali</t>
  </si>
  <si>
    <t>Rogers, Delia</t>
  </si>
  <si>
    <t>Sama, Vineeth</t>
  </si>
  <si>
    <t>Tabb, Jack</t>
  </si>
  <si>
    <t>Wilder, Hannah</t>
  </si>
  <si>
    <t xml:space="preserve">Grade </t>
  </si>
  <si>
    <t xml:space="preserve">Size </t>
  </si>
  <si>
    <t xml:space="preserve">Class </t>
  </si>
  <si>
    <t xml:space="preserve">Style </t>
  </si>
  <si>
    <t>Recursion</t>
  </si>
  <si>
    <t>Early</t>
  </si>
  <si>
    <t>Story</t>
  </si>
  <si>
    <t>Graphics</t>
  </si>
  <si>
    <t>Animation</t>
  </si>
  <si>
    <t>Total</t>
  </si>
  <si>
    <t>Functional</t>
  </si>
  <si>
    <t>Coolness</t>
  </si>
  <si>
    <t>.5 -1.0</t>
  </si>
  <si>
    <t>Loops/meth</t>
  </si>
  <si>
    <t>.9-1.03</t>
  </si>
  <si>
    <t>2k13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</si>
</sst>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33" borderId="0" xfId="0" applyFill="1"/>
    <xf numFmtId="0" fontId="0" fillId="0" borderId="12" xfId="0" applyFill="1" applyBorder="1"/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center"/>
    </xf>
    <xf numFmtId="0" fontId="0" fillId="36" borderId="10" xfId="0" applyFill="1" applyBorder="1"/>
    <xf numFmtId="0" fontId="0" fillId="36" borderId="10" xfId="0" applyFill="1" applyBorder="1" applyAlignment="1">
      <alignment horizontal="center"/>
    </xf>
    <xf numFmtId="0" fontId="0" fillId="37" borderId="10" xfId="0" applyFill="1" applyBorder="1"/>
    <xf numFmtId="0" fontId="0" fillId="37" borderId="10" xfId="0" applyFill="1" applyBorder="1" applyAlignment="1">
      <alignment horizontal="center"/>
    </xf>
    <xf numFmtId="0" fontId="0" fillId="38" borderId="10" xfId="0" applyFill="1" applyBorder="1"/>
    <xf numFmtId="0" fontId="0" fillId="38" borderId="10" xfId="0" applyFill="1" applyBorder="1" applyAlignment="1">
      <alignment horizontal="center"/>
    </xf>
    <xf numFmtId="0" fontId="0" fillId="39" borderId="10" xfId="0" applyFill="1" applyBorder="1"/>
    <xf numFmtId="0" fontId="0" fillId="39" borderId="10" xfId="0" applyFill="1" applyBorder="1" applyAlignment="1">
      <alignment horizontal="center"/>
    </xf>
    <xf numFmtId="0" fontId="0" fillId="40" borderId="10" xfId="0" applyFill="1" applyBorder="1"/>
    <xf numFmtId="0" fontId="0" fillId="40" borderId="10" xfId="0" applyFill="1" applyBorder="1" applyAlignment="1">
      <alignment horizontal="center"/>
    </xf>
    <xf numFmtId="0" fontId="0" fillId="41" borderId="10" xfId="0" applyFill="1" applyBorder="1"/>
    <xf numFmtId="0" fontId="0" fillId="41" borderId="10" xfId="0" applyFill="1" applyBorder="1" applyAlignment="1">
      <alignment horizontal="center"/>
    </xf>
    <xf numFmtId="0" fontId="0" fillId="42" borderId="10" xfId="0" applyFill="1" applyBorder="1"/>
    <xf numFmtId="0" fontId="0" fillId="42" borderId="10" xfId="0" applyFill="1" applyBorder="1" applyAlignment="1">
      <alignment horizontal="center"/>
    </xf>
    <xf numFmtId="0" fontId="0" fillId="43" borderId="10" xfId="0" applyFill="1" applyBorder="1"/>
    <xf numFmtId="0" fontId="0" fillId="43" borderId="10" xfId="0" applyFill="1" applyBorder="1" applyAlignment="1">
      <alignment horizontal="center"/>
    </xf>
    <xf numFmtId="1" fontId="0" fillId="0" borderId="0" xfId="0" applyNumberFormat="1"/>
    <xf numFmtId="1" fontId="0" fillId="0" borderId="10" xfId="0" applyNumberFormat="1" applyBorder="1" applyAlignment="1">
      <alignment horizontal="center"/>
    </xf>
    <xf numFmtId="1" fontId="0" fillId="40" borderId="10" xfId="0" applyNumberFormat="1" applyFill="1" applyBorder="1" applyAlignment="1">
      <alignment horizontal="center"/>
    </xf>
    <xf numFmtId="1" fontId="0" fillId="33" borderId="10" xfId="0" applyNumberFormat="1" applyFill="1" applyBorder="1" applyAlignment="1">
      <alignment horizontal="center"/>
    </xf>
    <xf numFmtId="1" fontId="0" fillId="36" borderId="10" xfId="0" applyNumberFormat="1" applyFill="1" applyBorder="1" applyAlignment="1">
      <alignment horizontal="center"/>
    </xf>
    <xf numFmtId="1" fontId="0" fillId="41" borderId="10" xfId="0" applyNumberFormat="1" applyFill="1" applyBorder="1" applyAlignment="1">
      <alignment horizontal="center"/>
    </xf>
    <xf numFmtId="1" fontId="0" fillId="34" borderId="10" xfId="0" applyNumberFormat="1" applyFill="1" applyBorder="1" applyAlignment="1">
      <alignment horizontal="center"/>
    </xf>
    <xf numFmtId="1" fontId="0" fillId="37" borderId="10" xfId="0" applyNumberFormat="1" applyFill="1" applyBorder="1" applyAlignment="1">
      <alignment horizontal="center"/>
    </xf>
    <xf numFmtId="1" fontId="0" fillId="38" borderId="10" xfId="0" applyNumberFormat="1" applyFill="1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1" fontId="0" fillId="39" borderId="10" xfId="0" applyNumberFormat="1" applyFill="1" applyBorder="1" applyAlignment="1">
      <alignment horizontal="center"/>
    </xf>
    <xf numFmtId="1" fontId="0" fillId="42" borderId="10" xfId="0" applyNumberFormat="1" applyFill="1" applyBorder="1" applyAlignment="1">
      <alignment horizontal="center"/>
    </xf>
    <xf numFmtId="1" fontId="0" fillId="43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3399"/>
      <color rgb="FFCC9900"/>
      <color rgb="FFFFCCFF"/>
      <color rgb="FF00CC0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pane xSplit="1" ySplit="4" topLeftCell="G11" activePane="bottomRight" state="frozen"/>
      <selection pane="topRight" activeCell="B1" sqref="B1"/>
      <selection pane="bottomLeft" activeCell="A5" sqref="A5"/>
      <selection pane="bottomRight" activeCell="I32" sqref="I32"/>
    </sheetView>
  </sheetViews>
  <sheetFormatPr defaultRowHeight="15" x14ac:dyDescent="0.25"/>
  <cols>
    <col min="1" max="1" width="18.7109375" bestFit="1" customWidth="1"/>
    <col min="16" max="16" width="9.140625" style="28"/>
  </cols>
  <sheetData>
    <row r="1" spans="1:16" x14ac:dyDescent="0.25">
      <c r="A1" t="s">
        <v>0</v>
      </c>
    </row>
    <row r="2" spans="1:16" x14ac:dyDescent="0.25">
      <c r="G2" s="41"/>
      <c r="H2" s="41"/>
      <c r="I2" s="41"/>
      <c r="J2" s="41"/>
      <c r="K2" s="41"/>
      <c r="L2" s="41"/>
      <c r="M2" s="41"/>
      <c r="N2" s="41"/>
      <c r="O2" s="41"/>
    </row>
    <row r="3" spans="1:16" s="3" customFormat="1" x14ac:dyDescent="0.25">
      <c r="A3" s="2" t="s">
        <v>1</v>
      </c>
      <c r="B3" s="2" t="s">
        <v>27</v>
      </c>
      <c r="C3" s="2" t="s">
        <v>33</v>
      </c>
      <c r="D3" s="2" t="s">
        <v>40</v>
      </c>
      <c r="E3" s="2" t="s">
        <v>34</v>
      </c>
      <c r="F3" s="2" t="s">
        <v>35</v>
      </c>
      <c r="G3" s="2" t="s">
        <v>28</v>
      </c>
      <c r="H3" s="2" t="s">
        <v>29</v>
      </c>
      <c r="I3" s="2" t="s">
        <v>30</v>
      </c>
      <c r="J3" s="2" t="s">
        <v>31</v>
      </c>
      <c r="K3" s="2" t="s">
        <v>32</v>
      </c>
      <c r="L3" s="2"/>
      <c r="M3" s="2" t="s">
        <v>36</v>
      </c>
      <c r="N3" s="2" t="s">
        <v>37</v>
      </c>
      <c r="O3" s="2" t="s">
        <v>38</v>
      </c>
      <c r="P3" s="29"/>
    </row>
    <row r="4" spans="1:16" s="3" customFormat="1" x14ac:dyDescent="0.25">
      <c r="A4" s="2"/>
      <c r="B4" s="2"/>
      <c r="C4" s="2">
        <v>20</v>
      </c>
      <c r="D4" s="2">
        <v>5</v>
      </c>
      <c r="E4" s="2">
        <v>10</v>
      </c>
      <c r="F4" s="2">
        <v>10</v>
      </c>
      <c r="G4" s="2">
        <v>35</v>
      </c>
      <c r="H4" s="2">
        <v>5</v>
      </c>
      <c r="I4" s="2">
        <v>5</v>
      </c>
      <c r="J4" s="2">
        <v>0</v>
      </c>
      <c r="K4" s="2">
        <v>0</v>
      </c>
      <c r="L4" s="2">
        <v>10</v>
      </c>
      <c r="M4" s="2">
        <f>SUM(C4:L4)</f>
        <v>100</v>
      </c>
      <c r="N4" s="2" t="s">
        <v>39</v>
      </c>
      <c r="O4" s="2" t="s">
        <v>41</v>
      </c>
      <c r="P4" s="29" t="s">
        <v>36</v>
      </c>
    </row>
    <row r="5" spans="1:16" x14ac:dyDescent="0.25">
      <c r="A5" s="20" t="s">
        <v>2</v>
      </c>
      <c r="B5" s="21">
        <v>10</v>
      </c>
      <c r="C5" s="21">
        <v>20</v>
      </c>
      <c r="D5" s="21">
        <v>5</v>
      </c>
      <c r="E5" s="21">
        <v>10</v>
      </c>
      <c r="F5" s="21">
        <v>10</v>
      </c>
      <c r="G5" s="21">
        <f>G4</f>
        <v>35</v>
      </c>
      <c r="H5" s="21">
        <v>5</v>
      </c>
      <c r="I5" s="21">
        <v>3</v>
      </c>
      <c r="J5" s="21">
        <v>2</v>
      </c>
      <c r="K5" s="21">
        <v>2</v>
      </c>
      <c r="L5" s="21">
        <f>L4</f>
        <v>10</v>
      </c>
      <c r="M5" s="21">
        <f t="shared" ref="M5:M30" si="0">SUM(C5:L5)</f>
        <v>102</v>
      </c>
      <c r="N5" s="21">
        <v>1</v>
      </c>
      <c r="O5" s="21">
        <v>1.02</v>
      </c>
      <c r="P5" s="30">
        <f>M5/$M$4*N5*O5*100</f>
        <v>104.03999999999999</v>
      </c>
    </row>
    <row r="6" spans="1:16" x14ac:dyDescent="0.25">
      <c r="A6" s="1" t="s">
        <v>3</v>
      </c>
      <c r="B6" s="2">
        <v>11</v>
      </c>
      <c r="C6" s="2">
        <v>18</v>
      </c>
      <c r="D6" s="2">
        <v>5</v>
      </c>
      <c r="E6" s="2">
        <v>10</v>
      </c>
      <c r="F6" s="2">
        <v>10</v>
      </c>
      <c r="G6" s="2">
        <v>7</v>
      </c>
      <c r="H6" s="2">
        <v>5</v>
      </c>
      <c r="I6" s="2">
        <v>5</v>
      </c>
      <c r="J6" s="2">
        <v>0</v>
      </c>
      <c r="K6" s="2">
        <v>0</v>
      </c>
      <c r="L6" s="21">
        <f t="shared" ref="L6:L30" si="1">L5</f>
        <v>10</v>
      </c>
      <c r="M6" s="2">
        <f t="shared" si="0"/>
        <v>70</v>
      </c>
      <c r="N6" s="2">
        <v>1</v>
      </c>
      <c r="O6" s="2">
        <v>1</v>
      </c>
      <c r="P6" s="29">
        <f t="shared" ref="P6:P30" si="2">M6/$M$4*N6*O6*100</f>
        <v>70</v>
      </c>
    </row>
    <row r="7" spans="1:16" x14ac:dyDescent="0.25">
      <c r="A7" s="20" t="s">
        <v>4</v>
      </c>
      <c r="B7" s="21">
        <v>10</v>
      </c>
      <c r="C7" s="21">
        <f>C5</f>
        <v>20</v>
      </c>
      <c r="D7" s="21">
        <f t="shared" ref="D7:K7" si="3">D5</f>
        <v>5</v>
      </c>
      <c r="E7" s="21">
        <f t="shared" si="3"/>
        <v>10</v>
      </c>
      <c r="F7" s="21">
        <f t="shared" si="3"/>
        <v>10</v>
      </c>
      <c r="G7" s="21">
        <f t="shared" si="3"/>
        <v>35</v>
      </c>
      <c r="H7" s="21">
        <f t="shared" si="3"/>
        <v>5</v>
      </c>
      <c r="I7" s="21">
        <f t="shared" si="3"/>
        <v>3</v>
      </c>
      <c r="J7" s="21">
        <f t="shared" si="3"/>
        <v>2</v>
      </c>
      <c r="K7" s="21">
        <f t="shared" si="3"/>
        <v>2</v>
      </c>
      <c r="L7" s="21">
        <f t="shared" si="1"/>
        <v>10</v>
      </c>
      <c r="M7" s="21">
        <f t="shared" si="0"/>
        <v>102</v>
      </c>
      <c r="N7" s="21">
        <f t="shared" ref="N7:O7" si="4">N5</f>
        <v>1</v>
      </c>
      <c r="O7" s="21">
        <f t="shared" si="4"/>
        <v>1.02</v>
      </c>
      <c r="P7" s="30">
        <f t="shared" si="2"/>
        <v>104.03999999999999</v>
      </c>
    </row>
    <row r="8" spans="1:16" s="6" customFormat="1" x14ac:dyDescent="0.25">
      <c r="A8" s="4" t="s">
        <v>5</v>
      </c>
      <c r="B8" s="5">
        <v>10</v>
      </c>
      <c r="C8" s="5">
        <v>20</v>
      </c>
      <c r="D8" s="5">
        <v>5</v>
      </c>
      <c r="E8" s="5">
        <v>10</v>
      </c>
      <c r="F8" s="5">
        <v>10</v>
      </c>
      <c r="G8" s="5">
        <f>G7</f>
        <v>35</v>
      </c>
      <c r="H8" s="5">
        <v>5</v>
      </c>
      <c r="I8" s="5">
        <v>5</v>
      </c>
      <c r="J8" s="5">
        <v>0</v>
      </c>
      <c r="K8" s="5">
        <v>2</v>
      </c>
      <c r="L8" s="21">
        <f t="shared" si="1"/>
        <v>10</v>
      </c>
      <c r="M8" s="2">
        <f t="shared" si="0"/>
        <v>102</v>
      </c>
      <c r="N8" s="5">
        <v>1</v>
      </c>
      <c r="O8" s="5">
        <v>1.03</v>
      </c>
      <c r="P8" s="31">
        <f t="shared" si="2"/>
        <v>105.06</v>
      </c>
    </row>
    <row r="9" spans="1:16" x14ac:dyDescent="0.25">
      <c r="A9" s="12" t="s">
        <v>6</v>
      </c>
      <c r="B9" s="13">
        <v>10</v>
      </c>
      <c r="C9" s="13">
        <f>C21</f>
        <v>20</v>
      </c>
      <c r="D9" s="13">
        <f t="shared" ref="D9:K9" si="5">D21</f>
        <v>5</v>
      </c>
      <c r="E9" s="13">
        <f t="shared" si="5"/>
        <v>10</v>
      </c>
      <c r="F9" s="13">
        <f t="shared" si="5"/>
        <v>10</v>
      </c>
      <c r="G9" s="5">
        <f t="shared" ref="G9:G30" si="6">G8</f>
        <v>35</v>
      </c>
      <c r="H9" s="13">
        <f t="shared" si="5"/>
        <v>5</v>
      </c>
      <c r="I9" s="13">
        <f t="shared" si="5"/>
        <v>5</v>
      </c>
      <c r="J9" s="13">
        <f t="shared" si="5"/>
        <v>0</v>
      </c>
      <c r="K9" s="13">
        <f t="shared" si="5"/>
        <v>2</v>
      </c>
      <c r="L9" s="21">
        <f t="shared" si="1"/>
        <v>10</v>
      </c>
      <c r="M9" s="13">
        <f t="shared" si="0"/>
        <v>102</v>
      </c>
      <c r="N9" s="13">
        <f t="shared" ref="N9:O9" si="7">N21</f>
        <v>1</v>
      </c>
      <c r="O9" s="13">
        <f t="shared" si="7"/>
        <v>1.03</v>
      </c>
      <c r="P9" s="32">
        <f t="shared" si="2"/>
        <v>105.06</v>
      </c>
    </row>
    <row r="10" spans="1:16" x14ac:dyDescent="0.25">
      <c r="A10" s="22" t="s">
        <v>7</v>
      </c>
      <c r="B10" s="23">
        <v>10</v>
      </c>
      <c r="C10" s="23">
        <v>19</v>
      </c>
      <c r="D10" s="23">
        <v>5</v>
      </c>
      <c r="E10" s="23">
        <v>10</v>
      </c>
      <c r="F10" s="23">
        <v>10</v>
      </c>
      <c r="G10" s="5">
        <f t="shared" si="6"/>
        <v>35</v>
      </c>
      <c r="H10" s="23">
        <v>5</v>
      </c>
      <c r="I10" s="23">
        <v>4</v>
      </c>
      <c r="J10" s="23">
        <v>0</v>
      </c>
      <c r="K10" s="23">
        <v>2</v>
      </c>
      <c r="L10" s="21">
        <f t="shared" si="1"/>
        <v>10</v>
      </c>
      <c r="M10" s="23">
        <f t="shared" si="0"/>
        <v>100</v>
      </c>
      <c r="N10" s="23">
        <v>1</v>
      </c>
      <c r="O10" s="23">
        <v>1</v>
      </c>
      <c r="P10" s="33">
        <f t="shared" si="2"/>
        <v>100</v>
      </c>
    </row>
    <row r="11" spans="1:16" x14ac:dyDescent="0.25">
      <c r="A11" s="26" t="s">
        <v>8</v>
      </c>
      <c r="B11" s="27">
        <v>10</v>
      </c>
      <c r="C11" s="3">
        <v>19</v>
      </c>
      <c r="D11" s="3">
        <v>5</v>
      </c>
      <c r="E11" s="3">
        <v>10</v>
      </c>
      <c r="F11" s="3">
        <v>10</v>
      </c>
      <c r="G11" s="5">
        <f t="shared" si="6"/>
        <v>35</v>
      </c>
      <c r="H11" s="3">
        <v>5</v>
      </c>
      <c r="I11" s="3">
        <v>5</v>
      </c>
      <c r="J11" s="3">
        <v>2</v>
      </c>
      <c r="K11" s="3">
        <v>2</v>
      </c>
      <c r="L11" s="21">
        <f t="shared" si="1"/>
        <v>10</v>
      </c>
      <c r="M11" s="2">
        <f t="shared" ref="M11" si="8">SUM(C11:L11)</f>
        <v>103</v>
      </c>
      <c r="N11" s="3">
        <v>0.99</v>
      </c>
      <c r="O11" s="3">
        <v>1.01</v>
      </c>
      <c r="P11" s="29">
        <f t="shared" ref="P11" si="9">M11/$M$4*N11*O11*100</f>
        <v>102.9897</v>
      </c>
    </row>
    <row r="12" spans="1:16" x14ac:dyDescent="0.25">
      <c r="A12" s="8" t="s">
        <v>9</v>
      </c>
      <c r="B12" s="9">
        <v>11</v>
      </c>
      <c r="C12" s="9">
        <v>19</v>
      </c>
      <c r="D12" s="9">
        <v>3</v>
      </c>
      <c r="E12" s="9">
        <v>10</v>
      </c>
      <c r="F12" s="9">
        <v>10</v>
      </c>
      <c r="G12" s="5">
        <f t="shared" si="6"/>
        <v>35</v>
      </c>
      <c r="H12" s="9">
        <v>0</v>
      </c>
      <c r="I12" s="9">
        <v>5</v>
      </c>
      <c r="J12" s="9">
        <v>0</v>
      </c>
      <c r="K12" s="9">
        <v>0</v>
      </c>
      <c r="L12" s="21">
        <f t="shared" si="1"/>
        <v>10</v>
      </c>
      <c r="M12" s="9">
        <f t="shared" si="0"/>
        <v>92</v>
      </c>
      <c r="N12" s="9">
        <v>1</v>
      </c>
      <c r="O12" s="9">
        <v>1</v>
      </c>
      <c r="P12" s="34">
        <f t="shared" si="2"/>
        <v>92</v>
      </c>
    </row>
    <row r="13" spans="1:16" x14ac:dyDescent="0.25">
      <c r="A13" s="14" t="s">
        <v>10</v>
      </c>
      <c r="B13" s="15">
        <v>10</v>
      </c>
      <c r="C13" s="15">
        <v>20</v>
      </c>
      <c r="D13" s="15">
        <v>5</v>
      </c>
      <c r="E13" s="15">
        <v>10</v>
      </c>
      <c r="F13" s="15">
        <v>10</v>
      </c>
      <c r="G13" s="5">
        <f t="shared" si="6"/>
        <v>35</v>
      </c>
      <c r="H13" s="15">
        <v>5</v>
      </c>
      <c r="I13" s="15">
        <v>5</v>
      </c>
      <c r="J13" s="15">
        <v>0</v>
      </c>
      <c r="K13" s="15">
        <v>2</v>
      </c>
      <c r="L13" s="21">
        <f t="shared" si="1"/>
        <v>10</v>
      </c>
      <c r="M13" s="15">
        <f t="shared" si="0"/>
        <v>102</v>
      </c>
      <c r="N13" s="15">
        <v>1</v>
      </c>
      <c r="O13" s="15">
        <v>1.03</v>
      </c>
      <c r="P13" s="35">
        <f t="shared" si="2"/>
        <v>105.06</v>
      </c>
    </row>
    <row r="14" spans="1:16" x14ac:dyDescent="0.25">
      <c r="A14" s="14" t="s">
        <v>11</v>
      </c>
      <c r="B14" s="15">
        <v>10</v>
      </c>
      <c r="C14" s="15">
        <f>C13</f>
        <v>20</v>
      </c>
      <c r="D14" s="15">
        <f t="shared" ref="D14:K14" si="10">D13</f>
        <v>5</v>
      </c>
      <c r="E14" s="15">
        <f t="shared" si="10"/>
        <v>10</v>
      </c>
      <c r="F14" s="15">
        <f t="shared" si="10"/>
        <v>10</v>
      </c>
      <c r="G14" s="5">
        <f t="shared" si="6"/>
        <v>35</v>
      </c>
      <c r="H14" s="15">
        <f t="shared" si="10"/>
        <v>5</v>
      </c>
      <c r="I14" s="15">
        <f t="shared" si="10"/>
        <v>5</v>
      </c>
      <c r="J14" s="15">
        <f t="shared" si="10"/>
        <v>0</v>
      </c>
      <c r="K14" s="15">
        <f t="shared" si="10"/>
        <v>2</v>
      </c>
      <c r="L14" s="21">
        <f t="shared" si="1"/>
        <v>10</v>
      </c>
      <c r="M14" s="15">
        <f t="shared" si="0"/>
        <v>102</v>
      </c>
      <c r="N14" s="15">
        <f t="shared" ref="N14:O14" si="11">N13</f>
        <v>1</v>
      </c>
      <c r="O14" s="15">
        <f t="shared" si="11"/>
        <v>1.03</v>
      </c>
      <c r="P14" s="35">
        <f t="shared" si="2"/>
        <v>105.06</v>
      </c>
    </row>
    <row r="15" spans="1:16" x14ac:dyDescent="0.25">
      <c r="A15" s="16" t="s">
        <v>12</v>
      </c>
      <c r="B15" s="17">
        <v>10</v>
      </c>
      <c r="C15" s="17">
        <f>C28</f>
        <v>20</v>
      </c>
      <c r="D15" s="17">
        <f t="shared" ref="D15:K15" si="12">D28</f>
        <v>5</v>
      </c>
      <c r="E15" s="17">
        <f t="shared" si="12"/>
        <v>10</v>
      </c>
      <c r="F15" s="17">
        <f t="shared" si="12"/>
        <v>10</v>
      </c>
      <c r="G15" s="5">
        <f t="shared" si="6"/>
        <v>35</v>
      </c>
      <c r="H15" s="17">
        <f t="shared" si="12"/>
        <v>5</v>
      </c>
      <c r="I15" s="17">
        <f t="shared" si="12"/>
        <v>5</v>
      </c>
      <c r="J15" s="17">
        <f t="shared" si="12"/>
        <v>0</v>
      </c>
      <c r="K15" s="17">
        <f t="shared" si="12"/>
        <v>2</v>
      </c>
      <c r="L15" s="21">
        <f t="shared" si="1"/>
        <v>10</v>
      </c>
      <c r="M15" s="17">
        <f t="shared" si="0"/>
        <v>102</v>
      </c>
      <c r="N15" s="17">
        <f t="shared" ref="N15:O15" si="13">N28</f>
        <v>0.99</v>
      </c>
      <c r="O15" s="17">
        <f t="shared" si="13"/>
        <v>1.02</v>
      </c>
      <c r="P15" s="36">
        <f t="shared" si="2"/>
        <v>102.99960000000002</v>
      </c>
    </row>
    <row r="16" spans="1:16" x14ac:dyDescent="0.25">
      <c r="A16" s="10" t="s">
        <v>13</v>
      </c>
      <c r="B16" s="11">
        <v>11</v>
      </c>
      <c r="C16" s="11">
        <v>20</v>
      </c>
      <c r="D16" s="11">
        <v>3</v>
      </c>
      <c r="E16" s="11">
        <v>10</v>
      </c>
      <c r="F16" s="11">
        <v>10</v>
      </c>
      <c r="G16" s="5">
        <f t="shared" si="6"/>
        <v>35</v>
      </c>
      <c r="H16" s="11">
        <v>5</v>
      </c>
      <c r="I16" s="11">
        <v>5</v>
      </c>
      <c r="J16" s="11">
        <v>0</v>
      </c>
      <c r="K16" s="11">
        <v>2</v>
      </c>
      <c r="L16" s="21">
        <f t="shared" si="1"/>
        <v>10</v>
      </c>
      <c r="M16" s="11">
        <f t="shared" si="0"/>
        <v>100</v>
      </c>
      <c r="N16" s="11">
        <v>1</v>
      </c>
      <c r="O16" s="11">
        <v>1.01</v>
      </c>
      <c r="P16" s="37">
        <f t="shared" si="2"/>
        <v>101</v>
      </c>
    </row>
    <row r="17" spans="1:16" x14ac:dyDescent="0.25">
      <c r="A17" s="12" t="s">
        <v>14</v>
      </c>
      <c r="B17" s="13">
        <v>10</v>
      </c>
      <c r="C17" s="13">
        <f>C21</f>
        <v>20</v>
      </c>
      <c r="D17" s="13">
        <f t="shared" ref="D17:K17" si="14">D21</f>
        <v>5</v>
      </c>
      <c r="E17" s="13">
        <f t="shared" si="14"/>
        <v>10</v>
      </c>
      <c r="F17" s="13">
        <f t="shared" si="14"/>
        <v>10</v>
      </c>
      <c r="G17" s="5">
        <f t="shared" si="6"/>
        <v>35</v>
      </c>
      <c r="H17" s="13">
        <f t="shared" si="14"/>
        <v>5</v>
      </c>
      <c r="I17" s="13">
        <f t="shared" si="14"/>
        <v>5</v>
      </c>
      <c r="J17" s="13">
        <f t="shared" si="14"/>
        <v>0</v>
      </c>
      <c r="K17" s="13">
        <f t="shared" si="14"/>
        <v>2</v>
      </c>
      <c r="L17" s="21">
        <f t="shared" si="1"/>
        <v>10</v>
      </c>
      <c r="M17" s="13">
        <f t="shared" si="0"/>
        <v>102</v>
      </c>
      <c r="N17" s="13">
        <f t="shared" ref="N17:O17" si="15">N21</f>
        <v>1</v>
      </c>
      <c r="O17" s="13">
        <f t="shared" si="15"/>
        <v>1.03</v>
      </c>
      <c r="P17" s="32">
        <f t="shared" si="2"/>
        <v>105.06</v>
      </c>
    </row>
    <row r="18" spans="1:16" x14ac:dyDescent="0.25">
      <c r="A18" s="1" t="s">
        <v>15</v>
      </c>
      <c r="B18" s="2">
        <v>10</v>
      </c>
      <c r="C18" s="2">
        <f>C6</f>
        <v>18</v>
      </c>
      <c r="D18" s="2">
        <f t="shared" ref="D18:O18" si="16">D6</f>
        <v>5</v>
      </c>
      <c r="E18" s="2">
        <f t="shared" si="16"/>
        <v>10</v>
      </c>
      <c r="F18" s="2">
        <f t="shared" si="16"/>
        <v>10</v>
      </c>
      <c r="G18" s="5">
        <f t="shared" si="6"/>
        <v>35</v>
      </c>
      <c r="H18" s="2">
        <f t="shared" si="16"/>
        <v>5</v>
      </c>
      <c r="I18" s="2">
        <f t="shared" si="16"/>
        <v>5</v>
      </c>
      <c r="J18" s="2">
        <f t="shared" si="16"/>
        <v>0</v>
      </c>
      <c r="K18" s="2">
        <v>0</v>
      </c>
      <c r="L18" s="2">
        <f t="shared" si="16"/>
        <v>10</v>
      </c>
      <c r="M18" s="2">
        <f t="shared" si="16"/>
        <v>70</v>
      </c>
      <c r="N18" s="2">
        <v>0.93</v>
      </c>
      <c r="O18" s="2">
        <f t="shared" si="16"/>
        <v>1</v>
      </c>
      <c r="P18" s="29">
        <f t="shared" si="2"/>
        <v>65.100000000000009</v>
      </c>
    </row>
    <row r="19" spans="1:16" x14ac:dyDescent="0.25">
      <c r="A19" s="22" t="s">
        <v>16</v>
      </c>
      <c r="B19" s="23">
        <v>10</v>
      </c>
      <c r="C19" s="23">
        <f>C10</f>
        <v>19</v>
      </c>
      <c r="D19" s="23">
        <f t="shared" ref="D19:K19" si="17">D10</f>
        <v>5</v>
      </c>
      <c r="E19" s="23">
        <f t="shared" si="17"/>
        <v>10</v>
      </c>
      <c r="F19" s="23">
        <f t="shared" si="17"/>
        <v>10</v>
      </c>
      <c r="G19" s="5">
        <f t="shared" si="6"/>
        <v>35</v>
      </c>
      <c r="H19" s="23">
        <f t="shared" si="17"/>
        <v>5</v>
      </c>
      <c r="I19" s="23">
        <f t="shared" si="17"/>
        <v>4</v>
      </c>
      <c r="J19" s="23">
        <f t="shared" si="17"/>
        <v>0</v>
      </c>
      <c r="K19" s="23">
        <f t="shared" si="17"/>
        <v>2</v>
      </c>
      <c r="L19" s="21">
        <f t="shared" si="1"/>
        <v>10</v>
      </c>
      <c r="M19" s="23">
        <f t="shared" si="0"/>
        <v>100</v>
      </c>
      <c r="N19" s="23">
        <f t="shared" ref="N19:O19" si="18">N10</f>
        <v>1</v>
      </c>
      <c r="O19" s="23">
        <f t="shared" si="18"/>
        <v>1</v>
      </c>
      <c r="P19" s="33">
        <f t="shared" si="2"/>
        <v>100</v>
      </c>
    </row>
    <row r="20" spans="1:16" x14ac:dyDescent="0.25">
      <c r="A20" s="18" t="s">
        <v>17</v>
      </c>
      <c r="B20" s="19">
        <v>10</v>
      </c>
      <c r="C20" s="19">
        <v>19</v>
      </c>
      <c r="D20" s="19">
        <v>5</v>
      </c>
      <c r="E20" s="19">
        <v>10</v>
      </c>
      <c r="F20" s="19">
        <v>10</v>
      </c>
      <c r="G20" s="5">
        <f t="shared" si="6"/>
        <v>35</v>
      </c>
      <c r="H20" s="19">
        <v>5</v>
      </c>
      <c r="I20" s="19">
        <v>5</v>
      </c>
      <c r="J20" s="19">
        <v>0</v>
      </c>
      <c r="K20" s="19">
        <v>0</v>
      </c>
      <c r="L20" s="21">
        <f t="shared" si="1"/>
        <v>10</v>
      </c>
      <c r="M20" s="19">
        <f t="shared" si="0"/>
        <v>99</v>
      </c>
      <c r="N20" s="19">
        <v>1</v>
      </c>
      <c r="O20" s="19">
        <v>1.01</v>
      </c>
      <c r="P20" s="38">
        <f t="shared" si="2"/>
        <v>99.99</v>
      </c>
    </row>
    <row r="21" spans="1:16" x14ac:dyDescent="0.25">
      <c r="A21" s="12" t="s">
        <v>18</v>
      </c>
      <c r="B21" s="13">
        <v>10</v>
      </c>
      <c r="C21" s="13">
        <v>20</v>
      </c>
      <c r="D21" s="13">
        <v>5</v>
      </c>
      <c r="E21" s="13">
        <v>10</v>
      </c>
      <c r="F21" s="13">
        <v>10</v>
      </c>
      <c r="G21" s="5">
        <f t="shared" si="6"/>
        <v>35</v>
      </c>
      <c r="H21" s="13">
        <v>5</v>
      </c>
      <c r="I21" s="13">
        <v>5</v>
      </c>
      <c r="J21" s="13">
        <v>0</v>
      </c>
      <c r="K21" s="13">
        <v>2</v>
      </c>
      <c r="L21" s="21">
        <f t="shared" si="1"/>
        <v>10</v>
      </c>
      <c r="M21" s="13">
        <f t="shared" si="0"/>
        <v>102</v>
      </c>
      <c r="N21" s="13">
        <v>1</v>
      </c>
      <c r="O21" s="13">
        <v>1.03</v>
      </c>
      <c r="P21" s="32">
        <f t="shared" si="2"/>
        <v>105.06</v>
      </c>
    </row>
    <row r="22" spans="1:16" x14ac:dyDescent="0.25">
      <c r="A22" s="18" t="s">
        <v>19</v>
      </c>
      <c r="B22" s="19">
        <v>11</v>
      </c>
      <c r="C22" s="19"/>
      <c r="D22" s="19"/>
      <c r="E22" s="19"/>
      <c r="F22" s="19"/>
      <c r="G22" s="5">
        <f t="shared" si="6"/>
        <v>35</v>
      </c>
      <c r="H22" s="19"/>
      <c r="I22" s="19"/>
      <c r="J22" s="19"/>
      <c r="K22" s="19"/>
      <c r="L22" s="21">
        <f t="shared" si="1"/>
        <v>10</v>
      </c>
      <c r="M22" s="19">
        <f t="shared" si="0"/>
        <v>45</v>
      </c>
      <c r="N22" s="19"/>
      <c r="O22" s="19"/>
      <c r="P22" s="38">
        <f t="shared" si="2"/>
        <v>0</v>
      </c>
    </row>
    <row r="23" spans="1:16" x14ac:dyDescent="0.25">
      <c r="A23" s="8" t="s">
        <v>20</v>
      </c>
      <c r="B23" s="9">
        <v>11</v>
      </c>
      <c r="C23" s="9">
        <f>C12</f>
        <v>19</v>
      </c>
      <c r="D23" s="9">
        <f t="shared" ref="D23:F23" si="19">D12</f>
        <v>3</v>
      </c>
      <c r="E23" s="9">
        <f t="shared" si="19"/>
        <v>10</v>
      </c>
      <c r="F23" s="9">
        <f t="shared" si="19"/>
        <v>10</v>
      </c>
      <c r="G23" s="5">
        <f t="shared" si="6"/>
        <v>35</v>
      </c>
      <c r="H23" s="9">
        <f t="shared" ref="H23:K23" si="20">H12</f>
        <v>0</v>
      </c>
      <c r="I23" s="9">
        <f t="shared" si="20"/>
        <v>5</v>
      </c>
      <c r="J23" s="9">
        <f t="shared" si="20"/>
        <v>0</v>
      </c>
      <c r="K23" s="9">
        <f t="shared" si="20"/>
        <v>0</v>
      </c>
      <c r="L23" s="21">
        <f t="shared" si="1"/>
        <v>10</v>
      </c>
      <c r="M23" s="9">
        <f t="shared" si="0"/>
        <v>92</v>
      </c>
      <c r="N23" s="9">
        <f t="shared" ref="N23:O23" si="21">N12</f>
        <v>1</v>
      </c>
      <c r="O23" s="9">
        <f t="shared" si="21"/>
        <v>1</v>
      </c>
      <c r="P23" s="34">
        <f t="shared" si="2"/>
        <v>92</v>
      </c>
    </row>
    <row r="24" spans="1:16" x14ac:dyDescent="0.25">
      <c r="A24" s="24" t="s">
        <v>21</v>
      </c>
      <c r="B24" s="25">
        <v>10</v>
      </c>
      <c r="C24" s="25">
        <v>18</v>
      </c>
      <c r="D24" s="25">
        <v>4</v>
      </c>
      <c r="E24" s="25">
        <v>10</v>
      </c>
      <c r="F24" s="25">
        <v>10</v>
      </c>
      <c r="G24" s="5">
        <f t="shared" si="6"/>
        <v>35</v>
      </c>
      <c r="H24" s="25">
        <v>4</v>
      </c>
      <c r="I24" s="25">
        <v>5</v>
      </c>
      <c r="J24" s="25">
        <v>0</v>
      </c>
      <c r="K24" s="25">
        <v>0</v>
      </c>
      <c r="L24" s="21">
        <f t="shared" si="1"/>
        <v>10</v>
      </c>
      <c r="M24" s="25">
        <f t="shared" si="0"/>
        <v>96</v>
      </c>
      <c r="N24" s="25">
        <v>0.98</v>
      </c>
      <c r="O24" s="25">
        <v>0.99</v>
      </c>
      <c r="P24" s="39">
        <f t="shared" si="2"/>
        <v>93.139200000000002</v>
      </c>
    </row>
    <row r="25" spans="1:16" x14ac:dyDescent="0.25">
      <c r="A25" s="24" t="s">
        <v>22</v>
      </c>
      <c r="B25" s="25">
        <v>10</v>
      </c>
      <c r="C25" s="25">
        <f>C24</f>
        <v>18</v>
      </c>
      <c r="D25" s="25">
        <f t="shared" ref="D25:P25" si="22">D24</f>
        <v>4</v>
      </c>
      <c r="E25" s="25">
        <f t="shared" si="22"/>
        <v>10</v>
      </c>
      <c r="F25" s="25">
        <f t="shared" si="22"/>
        <v>10</v>
      </c>
      <c r="G25" s="5">
        <f t="shared" si="6"/>
        <v>35</v>
      </c>
      <c r="H25" s="25">
        <f t="shared" si="22"/>
        <v>4</v>
      </c>
      <c r="I25" s="25">
        <f t="shared" si="22"/>
        <v>5</v>
      </c>
      <c r="J25" s="25">
        <f t="shared" si="22"/>
        <v>0</v>
      </c>
      <c r="K25" s="25">
        <f t="shared" si="22"/>
        <v>0</v>
      </c>
      <c r="L25" s="21">
        <f t="shared" si="1"/>
        <v>10</v>
      </c>
      <c r="M25" s="25">
        <f t="shared" si="22"/>
        <v>96</v>
      </c>
      <c r="N25" s="25">
        <f t="shared" si="22"/>
        <v>0.98</v>
      </c>
      <c r="O25" s="25">
        <f t="shared" si="22"/>
        <v>0.99</v>
      </c>
      <c r="P25" s="39">
        <f t="shared" si="22"/>
        <v>93.139200000000002</v>
      </c>
    </row>
    <row r="26" spans="1:16" x14ac:dyDescent="0.25">
      <c r="A26" s="4" t="s">
        <v>23</v>
      </c>
      <c r="B26" s="5">
        <v>10</v>
      </c>
      <c r="C26" s="5">
        <f>C8</f>
        <v>20</v>
      </c>
      <c r="D26" s="5">
        <f t="shared" ref="D26:O26" si="23">D8</f>
        <v>5</v>
      </c>
      <c r="E26" s="5">
        <f t="shared" si="23"/>
        <v>10</v>
      </c>
      <c r="F26" s="5">
        <f t="shared" si="23"/>
        <v>10</v>
      </c>
      <c r="G26" s="5">
        <f t="shared" si="6"/>
        <v>35</v>
      </c>
      <c r="H26" s="5">
        <f t="shared" si="23"/>
        <v>5</v>
      </c>
      <c r="I26" s="5">
        <f t="shared" si="23"/>
        <v>5</v>
      </c>
      <c r="J26" s="5">
        <f t="shared" si="23"/>
        <v>0</v>
      </c>
      <c r="K26" s="5">
        <f t="shared" si="23"/>
        <v>2</v>
      </c>
      <c r="L26" s="21">
        <f t="shared" si="1"/>
        <v>10</v>
      </c>
      <c r="M26" s="2">
        <f t="shared" si="0"/>
        <v>102</v>
      </c>
      <c r="N26" s="5">
        <f t="shared" si="23"/>
        <v>1</v>
      </c>
      <c r="O26" s="5">
        <f t="shared" si="23"/>
        <v>1.03</v>
      </c>
      <c r="P26" s="31">
        <f t="shared" si="2"/>
        <v>105.06</v>
      </c>
    </row>
    <row r="27" spans="1:16" x14ac:dyDescent="0.25">
      <c r="A27" s="26" t="s">
        <v>24</v>
      </c>
      <c r="B27" s="27">
        <v>10</v>
      </c>
      <c r="C27" s="27">
        <f>C11</f>
        <v>19</v>
      </c>
      <c r="D27" s="27">
        <f t="shared" ref="D27:P27" si="24">D11</f>
        <v>5</v>
      </c>
      <c r="E27" s="27">
        <f t="shared" si="24"/>
        <v>10</v>
      </c>
      <c r="F27" s="27">
        <f t="shared" si="24"/>
        <v>10</v>
      </c>
      <c r="G27" s="5">
        <f t="shared" si="6"/>
        <v>35</v>
      </c>
      <c r="H27" s="27">
        <f t="shared" si="24"/>
        <v>5</v>
      </c>
      <c r="I27" s="27">
        <f t="shared" si="24"/>
        <v>5</v>
      </c>
      <c r="J27" s="27">
        <f t="shared" si="24"/>
        <v>2</v>
      </c>
      <c r="K27" s="27">
        <f t="shared" si="24"/>
        <v>2</v>
      </c>
      <c r="L27" s="21">
        <f t="shared" si="1"/>
        <v>10</v>
      </c>
      <c r="M27" s="27">
        <f t="shared" si="24"/>
        <v>103</v>
      </c>
      <c r="N27" s="27">
        <f t="shared" si="24"/>
        <v>0.99</v>
      </c>
      <c r="O27" s="27">
        <f t="shared" si="24"/>
        <v>1.01</v>
      </c>
      <c r="P27" s="40">
        <f t="shared" si="24"/>
        <v>102.9897</v>
      </c>
    </row>
    <row r="28" spans="1:16" x14ac:dyDescent="0.25">
      <c r="A28" s="16" t="s">
        <v>25</v>
      </c>
      <c r="B28" s="17">
        <v>10</v>
      </c>
      <c r="C28" s="17">
        <v>20</v>
      </c>
      <c r="D28" s="17">
        <v>5</v>
      </c>
      <c r="E28" s="17">
        <v>10</v>
      </c>
      <c r="F28" s="17">
        <v>10</v>
      </c>
      <c r="G28" s="5">
        <f t="shared" si="6"/>
        <v>35</v>
      </c>
      <c r="H28" s="17">
        <v>5</v>
      </c>
      <c r="I28" s="17">
        <v>5</v>
      </c>
      <c r="J28" s="17">
        <v>0</v>
      </c>
      <c r="K28" s="17">
        <v>2</v>
      </c>
      <c r="L28" s="21">
        <f t="shared" si="1"/>
        <v>10</v>
      </c>
      <c r="M28" s="17">
        <f t="shared" si="0"/>
        <v>102</v>
      </c>
      <c r="N28" s="17">
        <v>0.99</v>
      </c>
      <c r="O28" s="17">
        <v>1.02</v>
      </c>
      <c r="P28" s="36">
        <f t="shared" si="2"/>
        <v>102.99960000000002</v>
      </c>
    </row>
    <row r="29" spans="1:16" x14ac:dyDescent="0.25">
      <c r="A29" s="10" t="s">
        <v>26</v>
      </c>
      <c r="B29" s="11">
        <v>11</v>
      </c>
      <c r="C29" s="11">
        <f>C16</f>
        <v>20</v>
      </c>
      <c r="D29" s="11">
        <f t="shared" ref="D29:K29" si="25">D16</f>
        <v>3</v>
      </c>
      <c r="E29" s="11">
        <f t="shared" si="25"/>
        <v>10</v>
      </c>
      <c r="F29" s="11">
        <f t="shared" si="25"/>
        <v>10</v>
      </c>
      <c r="G29" s="5">
        <f t="shared" si="6"/>
        <v>35</v>
      </c>
      <c r="H29" s="11">
        <f t="shared" si="25"/>
        <v>5</v>
      </c>
      <c r="I29" s="11">
        <f t="shared" si="25"/>
        <v>5</v>
      </c>
      <c r="J29" s="11">
        <f t="shared" si="25"/>
        <v>0</v>
      </c>
      <c r="K29" s="11">
        <f t="shared" si="25"/>
        <v>2</v>
      </c>
      <c r="L29" s="21">
        <f t="shared" si="1"/>
        <v>10</v>
      </c>
      <c r="M29" s="11">
        <f t="shared" si="0"/>
        <v>100</v>
      </c>
      <c r="N29" s="11">
        <f t="shared" ref="N29:O29" si="26">N16</f>
        <v>1</v>
      </c>
      <c r="O29" s="11">
        <f t="shared" si="26"/>
        <v>1.01</v>
      </c>
      <c r="P29" s="37">
        <f t="shared" si="2"/>
        <v>101</v>
      </c>
    </row>
    <row r="30" spans="1:16" x14ac:dyDescent="0.25">
      <c r="A30" s="7" t="s">
        <v>42</v>
      </c>
      <c r="B30" s="3"/>
      <c r="C30" s="3">
        <v>19</v>
      </c>
      <c r="D30" s="3">
        <v>5</v>
      </c>
      <c r="E30" s="3">
        <v>10</v>
      </c>
      <c r="F30" s="3">
        <v>10</v>
      </c>
      <c r="G30" s="5">
        <f t="shared" si="6"/>
        <v>35</v>
      </c>
      <c r="H30" s="3">
        <v>0</v>
      </c>
      <c r="I30" s="3">
        <v>5</v>
      </c>
      <c r="J30" s="3">
        <v>2</v>
      </c>
      <c r="K30" s="3">
        <v>2</v>
      </c>
      <c r="L30" s="21">
        <f t="shared" si="1"/>
        <v>10</v>
      </c>
      <c r="M30" s="2">
        <f t="shared" si="0"/>
        <v>98</v>
      </c>
      <c r="N30" s="3">
        <v>1</v>
      </c>
      <c r="O30" s="3">
        <v>1.01</v>
      </c>
      <c r="P30" s="29">
        <f t="shared" si="2"/>
        <v>98.98</v>
      </c>
    </row>
  </sheetData>
  <mergeCells count="1">
    <mergeCell ref="G2:O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report-3236460326982455967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Tom</dc:creator>
  <cp:lastModifiedBy>Windows User</cp:lastModifiedBy>
  <dcterms:created xsi:type="dcterms:W3CDTF">2013-09-24T00:11:50Z</dcterms:created>
  <dcterms:modified xsi:type="dcterms:W3CDTF">2014-01-07T23:15:31Z</dcterms:modified>
</cp:coreProperties>
</file>